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231"/>
  <workbookPr dateCompatibility="0"/>
  <mc:AlternateContent xmlns:mc="http://schemas.openxmlformats.org/markup-compatibility/2006">
    <mc:Choice Requires="x15">
      <x15ac:absPath xmlns:x15ac="http://schemas.microsoft.com/office/spreadsheetml/2010/11/ac" url="\\Servidorhp\red\ASEH INFORMES TRIMESTRALES 2025\CUENTA PUBLICA 2025\VI.2.3 DISCIPLINA FINANCIERA\"/>
    </mc:Choice>
  </mc:AlternateContent>
  <xr:revisionPtr revIDLastSave="0" documentId="13_ncr:9_{22AB9545-A5E8-4584-8CE1-8B5490D3B67A}" xr6:coauthVersionLast="47" xr6:coauthVersionMax="47" xr10:uidLastSave="{00000000-0000-0000-0000-000000000000}"/>
  <bookViews>
    <workbookView xWindow="-120" yWindow="-120" windowWidth="29040" windowHeight="15720" xr2:uid="{5187BA5A-A4D7-4768-88CB-5A8504499580}"/>
  </bookViews>
  <sheets>
    <sheet name="F4_BP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D19" i="1" l="1"/>
  <c r="E19" i="1"/>
  <c r="F19" i="1"/>
  <c r="F81" i="1"/>
  <c r="E81" i="1"/>
  <c r="E79" i="1"/>
  <c r="F79" i="1"/>
  <c r="D79" i="1"/>
  <c r="E77" i="1"/>
  <c r="F77" i="1"/>
  <c r="F75" i="1" s="1"/>
  <c r="E76" i="1"/>
  <c r="E75" i="1" s="1"/>
  <c r="F76" i="1"/>
  <c r="D77" i="1"/>
  <c r="D76" i="1"/>
  <c r="E73" i="1"/>
  <c r="F73" i="1"/>
  <c r="D73" i="1"/>
  <c r="F63" i="1"/>
  <c r="E63" i="1"/>
  <c r="E61" i="1"/>
  <c r="F61" i="1"/>
  <c r="D61" i="1"/>
  <c r="E59" i="1"/>
  <c r="F59" i="1"/>
  <c r="E58" i="1"/>
  <c r="F58" i="1"/>
  <c r="D59" i="1"/>
  <c r="D58" i="1"/>
  <c r="E57" i="1"/>
  <c r="F57" i="1"/>
  <c r="D57" i="1"/>
  <c r="E55" i="1"/>
  <c r="F55" i="1"/>
  <c r="D55" i="1"/>
  <c r="E45" i="1"/>
  <c r="F45" i="1"/>
  <c r="D45" i="1"/>
  <c r="E42" i="1"/>
  <c r="F42" i="1"/>
  <c r="D42" i="1"/>
  <c r="D49" i="1" s="1"/>
  <c r="D13" i="1" s="1"/>
  <c r="D10" i="1" s="1"/>
  <c r="E32" i="1"/>
  <c r="F32" i="1"/>
  <c r="D32" i="1"/>
  <c r="E15" i="1"/>
  <c r="F15" i="1"/>
  <c r="D15" i="1"/>
  <c r="D75" i="1" l="1"/>
  <c r="D83" i="1" s="1"/>
  <c r="D85" i="1" s="1"/>
  <c r="D23" i="1"/>
  <c r="D25" i="1" s="1"/>
  <c r="D27" i="1" s="1"/>
  <c r="D36" i="1" s="1"/>
  <c r="E49" i="1"/>
  <c r="E13" i="1" s="1"/>
  <c r="E10" i="1" s="1"/>
  <c r="E83" i="1"/>
  <c r="E85" i="1" s="1"/>
  <c r="D65" i="1"/>
  <c r="D67" i="1" s="1"/>
  <c r="E65" i="1"/>
  <c r="E67" i="1" s="1"/>
  <c r="F49" i="1"/>
  <c r="F13" i="1" s="1"/>
  <c r="F10" i="1" s="1"/>
  <c r="F23" i="1" s="1"/>
  <c r="F25" i="1" s="1"/>
  <c r="F27" i="1" s="1"/>
  <c r="F36" i="1" s="1"/>
  <c r="E23" i="1"/>
  <c r="E25" i="1" s="1"/>
  <c r="E27" i="1" s="1"/>
  <c r="E36" i="1" s="1"/>
  <c r="F83" i="1"/>
  <c r="F85" i="1" s="1"/>
  <c r="F65" i="1"/>
  <c r="F67" i="1" s="1"/>
</calcChain>
</file>

<file path=xl/sharedStrings.xml><?xml version="1.0" encoding="utf-8"?>
<sst xmlns="http://purl.oclc.org/ooxml/spreadsheetml/main" count="77" uniqueCount="53">
  <si>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</si>
  <si>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</si>
  <si>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</si>
  <si>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</si>
  <si>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</si>
  <si>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</si>
  <si>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</si>
  <si>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</si>
  <si>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</si>
  <si>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</si>
  <si>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</si>
  <si>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</si>
  <si>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</si>
  <si>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</si>
  <si>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</si>
  <si>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</si>
  <si>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</si>
  <si>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</si>
  <si>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</si>
  <si>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</si>
  <si>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</si>
  <si>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</si>
  <si>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</si>
  <si>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</si>
  <si>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</si>
  <si>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</si>
  <si>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</si>
  <si>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</si>
  <si>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</si>
  <si>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</si>
  <si>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</si>
  <si>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</si>
  <si>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</si>
  <si>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</si>
  <si>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</si>
  <si>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</si>
  <si>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</si>
  <si>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</si>
  <si>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</si>
  <si>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</si>
  <si>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</si>
  <si>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</si>
  <si>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</si>
  <si>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</si>
  <si>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MUNICIPIO DE FRANCISCO I. MADERO, HIDALGO (a)</t>
  </si>
  <si>
    <t>Del 1 de Enero al 31 de Diciembre de 2025 (b)</t>
  </si>
  <si>
    <t>Cuenta Pública 2025</t>
  </si>
  <si>
    <t>PROFRA. MARICELA HERNÁNDEZ LUGO</t>
  </si>
  <si>
    <t>LIC. HUGO GONZÁLEZ DELGADO</t>
  </si>
  <si>
    <t>PRESIDENTA MUNICIPAL CONSTITUCIONAL</t>
  </si>
  <si>
    <t>SÍNDICO PROPIETARIO</t>
  </si>
  <si>
    <t>LIC. CARLOS CONTRERAS ÁNGELES</t>
  </si>
  <si>
    <t>TESORERO MUNICIPAL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</si>
</sst>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72" formatCode="#,##0_ ;[Red]\-#,##0\ "/>
  </numFmts>
  <fonts count="11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  <font>
      <b/>
      <i/>
      <sz val="12"/>
      <color theme="1"/>
      <name val="Arial Narrow"/>
      <family val="2"/>
    </font>
    <font>
      <sz val="11"/>
      <color theme="0"/>
      <name val="Arial"/>
      <family val="2"/>
    </font>
    <font>
      <sz val="9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  <fill>
      <patternFill patternType="solid">
        <fgColor indexed="9"/>
        <bgColor indexed="64"/>
      </patternFill>
    </fill>
  </fills>
  <borders count="16">
    <border>
      <start/>
      <end/>
      <top/>
      <bottom/>
      <diagonal/>
    </border>
    <border>
      <start/>
      <end/>
      <top/>
      <bottom style="medium">
        <color indexed="64"/>
      </bottom>
      <diagonal/>
    </border>
    <border>
      <start/>
      <end style="medium">
        <color indexed="64"/>
      </end>
      <top/>
      <bottom/>
      <diagonal/>
    </border>
    <border>
      <start/>
      <end style="medium">
        <color indexed="64"/>
      </end>
      <top/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/>
      <top style="medium">
        <color indexed="64"/>
      </top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/>
      <bottom/>
      <diagonal/>
    </border>
    <border>
      <start/>
      <end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72" fontId="5" fillId="2" borderId="4" xfId="0" applyNumberFormat="1" applyFont="1" applyFill="1" applyBorder="1" applyAlignment="1">
      <alignment horizontal="center" vertical="center" wrapText="1"/>
    </xf>
    <xf numFmtId="172" fontId="4" fillId="0" borderId="0" xfId="0" applyNumberFormat="1" applyFont="1"/>
    <xf numFmtId="172" fontId="5" fillId="2" borderId="5" xfId="0" applyNumberFormat="1" applyFont="1" applyFill="1" applyBorder="1" applyAlignment="1">
      <alignment horizontal="center" vertical="center"/>
    </xf>
    <xf numFmtId="172" fontId="5" fillId="2" borderId="3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44" fontId="5" fillId="0" borderId="2" xfId="1" applyFont="1" applyBorder="1" applyAlignment="1">
      <alignment vertical="center" wrapText="1"/>
    </xf>
    <xf numFmtId="44" fontId="4" fillId="0" borderId="2" xfId="1" applyFont="1" applyBorder="1" applyAlignment="1">
      <alignment vertical="center" wrapText="1"/>
    </xf>
    <xf numFmtId="44" fontId="4" fillId="2" borderId="2" xfId="1" applyFont="1" applyFill="1" applyBorder="1" applyAlignment="1">
      <alignment vertical="center" wrapText="1"/>
    </xf>
    <xf numFmtId="44" fontId="5" fillId="0" borderId="14" xfId="1" applyFont="1" applyBorder="1" applyAlignment="1">
      <alignment vertical="center" wrapText="1"/>
    </xf>
    <xf numFmtId="44" fontId="4" fillId="0" borderId="14" xfId="1" applyFont="1" applyBorder="1" applyAlignment="1">
      <alignment vertical="center" wrapText="1"/>
    </xf>
    <xf numFmtId="44" fontId="4" fillId="0" borderId="3" xfId="1" applyFont="1" applyBorder="1" applyAlignment="1">
      <alignment vertical="center" wrapText="1"/>
    </xf>
    <xf numFmtId="44" fontId="5" fillId="0" borderId="3" xfId="1" applyFont="1" applyBorder="1" applyAlignment="1">
      <alignment vertical="center" wrapText="1"/>
    </xf>
    <xf numFmtId="44" fontId="4" fillId="0" borderId="2" xfId="1" applyFont="1" applyBorder="1" applyAlignment="1">
      <alignment vertical="center"/>
    </xf>
    <xf numFmtId="44" fontId="5" fillId="0" borderId="2" xfId="1" applyFont="1" applyBorder="1" applyAlignment="1">
      <alignment vertical="center"/>
    </xf>
    <xf numFmtId="44" fontId="4" fillId="0" borderId="14" xfId="1" applyFont="1" applyBorder="1" applyAlignment="1">
      <alignment vertical="center"/>
    </xf>
    <xf numFmtId="44" fontId="5" fillId="0" borderId="14" xfId="1" applyFont="1" applyBorder="1" applyAlignment="1">
      <alignment vertical="center"/>
    </xf>
    <xf numFmtId="44" fontId="5" fillId="0" borderId="3" xfId="1" applyFont="1" applyBorder="1" applyAlignment="1">
      <alignment vertical="center"/>
    </xf>
    <xf numFmtId="44" fontId="5" fillId="0" borderId="11" xfId="1" applyFont="1" applyBorder="1" applyAlignment="1">
      <alignment vertical="center"/>
    </xf>
    <xf numFmtId="44" fontId="4" fillId="3" borderId="2" xfId="1" applyFont="1" applyFill="1" applyBorder="1" applyAlignment="1">
      <alignment vertical="center"/>
    </xf>
    <xf numFmtId="172" fontId="5" fillId="0" borderId="6" xfId="0" applyNumberFormat="1" applyFont="1" applyBorder="1" applyAlignment="1">
      <alignment horizontal="left" vertical="center"/>
    </xf>
    <xf numFmtId="172" fontId="5" fillId="0" borderId="2" xfId="0" applyNumberFormat="1" applyFont="1" applyBorder="1" applyAlignment="1">
      <alignment horizontal="left" vertical="center"/>
    </xf>
    <xf numFmtId="172" fontId="5" fillId="0" borderId="6" xfId="0" applyNumberFormat="1" applyFont="1" applyBorder="1" applyAlignment="1">
      <alignment horizontal="left" vertical="center" wrapText="1"/>
    </xf>
    <xf numFmtId="172" fontId="5" fillId="0" borderId="2" xfId="0" applyNumberFormat="1" applyFont="1" applyBorder="1" applyAlignment="1">
      <alignment horizontal="left" vertical="center" wrapText="1"/>
    </xf>
    <xf numFmtId="172" fontId="5" fillId="0" borderId="9" xfId="0" applyNumberFormat="1" applyFont="1" applyBorder="1" applyAlignment="1">
      <alignment horizontal="left" vertical="center"/>
    </xf>
    <xf numFmtId="172" fontId="5" fillId="0" borderId="3" xfId="0" applyNumberFormat="1" applyFont="1" applyBorder="1" applyAlignment="1">
      <alignment horizontal="left" vertical="center"/>
    </xf>
    <xf numFmtId="172" fontId="4" fillId="0" borderId="7" xfId="0" applyNumberFormat="1" applyFont="1" applyBorder="1" applyAlignment="1">
      <alignment horizontal="left" vertical="center"/>
    </xf>
    <xf numFmtId="172" fontId="4" fillId="0" borderId="5" xfId="0" applyNumberFormat="1" applyFont="1" applyBorder="1" applyAlignment="1">
      <alignment horizontal="left" vertical="center"/>
    </xf>
    <xf numFmtId="172" fontId="4" fillId="0" borderId="6" xfId="0" applyNumberFormat="1" applyFont="1" applyBorder="1" applyAlignment="1">
      <alignment horizontal="left" vertical="center"/>
    </xf>
    <xf numFmtId="172" fontId="4" fillId="0" borderId="2" xfId="0" applyNumberFormat="1" applyFont="1" applyBorder="1" applyAlignment="1">
      <alignment horizontal="left" vertical="center"/>
    </xf>
    <xf numFmtId="172" fontId="5" fillId="2" borderId="7" xfId="0" applyNumberFormat="1" applyFont="1" applyFill="1" applyBorder="1" applyAlignment="1">
      <alignment horizontal="center" vertical="center"/>
    </xf>
    <xf numFmtId="172" fontId="5" fillId="2" borderId="8" xfId="0" applyNumberFormat="1" applyFont="1" applyFill="1" applyBorder="1" applyAlignment="1">
      <alignment horizontal="center" vertical="center"/>
    </xf>
    <xf numFmtId="172" fontId="5" fillId="2" borderId="9" xfId="0" applyNumberFormat="1" applyFont="1" applyFill="1" applyBorder="1" applyAlignment="1">
      <alignment horizontal="center" vertical="center"/>
    </xf>
    <xf numFmtId="172" fontId="5" fillId="2" borderId="1" xfId="0" applyNumberFormat="1" applyFont="1" applyFill="1" applyBorder="1" applyAlignment="1">
      <alignment horizontal="center" vertical="center"/>
    </xf>
    <xf numFmtId="172" fontId="5" fillId="2" borderId="13" xfId="0" applyNumberFormat="1" applyFont="1" applyFill="1" applyBorder="1" applyAlignment="1">
      <alignment horizontal="center" vertical="center"/>
    </xf>
    <xf numFmtId="172" fontId="5" fillId="2" borderId="12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2" fontId="4" fillId="0" borderId="6" xfId="0" applyNumberFormat="1" applyFont="1" applyBorder="1" applyAlignment="1">
      <alignment horizontal="left" vertical="center" wrapText="1"/>
    </xf>
    <xf numFmtId="172" fontId="4" fillId="0" borderId="2" xfId="0" applyNumberFormat="1" applyFont="1" applyBorder="1" applyAlignment="1">
      <alignment horizontal="left" vertical="center" wrapText="1"/>
    </xf>
    <xf numFmtId="172" fontId="5" fillId="2" borderId="5" xfId="0" applyNumberFormat="1" applyFont="1" applyFill="1" applyBorder="1" applyAlignment="1">
      <alignment horizontal="center" vertical="center"/>
    </xf>
    <xf numFmtId="172" fontId="5" fillId="2" borderId="3" xfId="0" applyNumberFormat="1" applyFont="1" applyFill="1" applyBorder="1" applyAlignment="1">
      <alignment horizontal="center" vertical="center"/>
    </xf>
    <xf numFmtId="172" fontId="5" fillId="0" borderId="9" xfId="0" applyNumberFormat="1" applyFont="1" applyBorder="1" applyAlignment="1">
      <alignment horizontal="left" vertical="center" wrapText="1"/>
    </xf>
    <xf numFmtId="172" fontId="5" fillId="0" borderId="3" xfId="0" applyNumberFormat="1" applyFont="1" applyBorder="1" applyAlignment="1">
      <alignment horizontal="left" vertical="center" wrapText="1"/>
    </xf>
    <xf numFmtId="172" fontId="4" fillId="0" borderId="9" xfId="0" applyNumberFormat="1" applyFont="1" applyBorder="1" applyAlignment="1">
      <alignment horizontal="left" vertical="center" wrapText="1"/>
    </xf>
    <xf numFmtId="172" fontId="4" fillId="0" borderId="3" xfId="0" applyNumberFormat="1" applyFont="1" applyBorder="1" applyAlignment="1">
      <alignment horizontal="left" vertical="center" wrapText="1"/>
    </xf>
    <xf numFmtId="172" fontId="4" fillId="0" borderId="7" xfId="0" applyNumberFormat="1" applyFont="1" applyBorder="1" applyAlignment="1">
      <alignment horizontal="left" vertical="center" wrapText="1"/>
    </xf>
    <xf numFmtId="172" fontId="4" fillId="0" borderId="5" xfId="0" applyNumberFormat="1" applyFont="1" applyBorder="1" applyAlignment="1">
      <alignment horizontal="left" vertical="center" wrapText="1"/>
    </xf>
    <xf numFmtId="172" fontId="4" fillId="0" borderId="12" xfId="0" applyNumberFormat="1" applyFont="1" applyBorder="1" applyAlignment="1">
      <alignment vertical="center"/>
    </xf>
    <xf numFmtId="172" fontId="5" fillId="2" borderId="10" xfId="0" applyNumberFormat="1" applyFont="1" applyFill="1" applyBorder="1" applyAlignment="1">
      <alignment horizontal="center" vertical="center"/>
    </xf>
    <xf numFmtId="172" fontId="5" fillId="2" borderId="11" xfId="0" applyNumberFormat="1" applyFont="1" applyFill="1" applyBorder="1" applyAlignment="1">
      <alignment horizontal="center" vertical="center"/>
    </xf>
    <xf numFmtId="172" fontId="5" fillId="2" borderId="10" xfId="0" applyNumberFormat="1" applyFont="1" applyFill="1" applyBorder="1" applyAlignment="1">
      <alignment horizontal="center" vertical="center" wrapText="1"/>
    </xf>
    <xf numFmtId="172" fontId="5" fillId="2" borderId="11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72" fontId="5" fillId="0" borderId="7" xfId="0" applyNumberFormat="1" applyFont="1" applyBorder="1" applyAlignment="1">
      <alignment horizontal="left" vertical="center" wrapText="1"/>
    </xf>
    <xf numFmtId="172" fontId="5" fillId="0" borderId="5" xfId="0" applyNumberFormat="1" applyFont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0" xfId="0" applyFont="1"/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0" xfId="0" applyFont="1" applyFill="1" applyAlignment="1" applyProtection="1">
      <alignment horizontal="center" vertical="top" wrapText="1"/>
      <protection locked="0"/>
    </xf>
    <xf numFmtId="0" fontId="9" fillId="4" borderId="0" xfId="0" applyFont="1" applyFill="1" applyAlignment="1" applyProtection="1">
      <alignment horizontal="center" vertical="top" wrapText="1"/>
      <protection locked="0"/>
    </xf>
    <xf numFmtId="0" fontId="9" fillId="4" borderId="0" xfId="0" applyFont="1" applyFill="1" applyAlignment="1" applyProtection="1">
      <alignment vertical="top" wrapText="1"/>
      <protection locked="0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/>
    <xf numFmtId="0" fontId="6" fillId="0" borderId="15" xfId="0" applyFont="1" applyBorder="1" applyAlignment="1">
      <alignment horizontal="center" vertical="top" wrapText="1"/>
    </xf>
    <xf numFmtId="0" fontId="10" fillId="0" borderId="0" xfId="0" applyFont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file:///C:\Indetec\SACG.Net\Reportes\Logotipos\Logo_Reportes.png" TargetMode="External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19050</xdr:colOff>
      <xdr:row>1</xdr:row>
      <xdr:rowOff>19050</xdr:rowOff>
    </xdr:from>
    <xdr:to>
      <xdr:col>1</xdr:col>
      <xdr:colOff>866775</xdr:colOff>
      <xdr:row>5</xdr:row>
      <xdr:rowOff>142875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38BB663C-1E89-4D02-9174-84B6C7264CB9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0500"/>
          <a:ext cx="8477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0CF09-8DD8-4217-8898-79FDA6AEFCFC}">
  <sheetPr>
    <pageSetUpPr fitToPage="1"/>
  </sheetPr>
  <dimension ref="A1:F122"/>
  <sheetViews>
    <sheetView tabSelected="1" view="pageBreakPreview" zoomScaleNormal="100" zoomScaleSheetLayoutView="100" workbookViewId="0">
      <pane ySplit="9" topLeftCell="A10" activePane="bottomLeft" state="frozen"/>
      <selection pane="bottomLeft" activeCell="H10" sqref="H10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7.85546875" style="1" customWidth="1"/>
    <col min="4" max="4" width="21.28515625" style="1" customWidth="1"/>
    <col min="5" max="5" width="20.5703125" style="1" customWidth="1"/>
    <col min="6" max="6" width="20.85546875" style="1" customWidth="1"/>
    <col min="7" max="16384" width="11.42578125" style="1"/>
  </cols>
  <sheetData>
    <row r="1" spans="2:6" ht="13.5" thickBot="1" x14ac:dyDescent="0.25"/>
    <row r="2" spans="2:6" ht="15.75" x14ac:dyDescent="0.2">
      <c r="B2" s="77" t="s">
        <v>46</v>
      </c>
      <c r="C2" s="78"/>
      <c r="D2" s="78"/>
      <c r="E2" s="78"/>
      <c r="F2" s="79"/>
    </row>
    <row r="3" spans="2:6" x14ac:dyDescent="0.2">
      <c r="B3" s="69" t="s">
        <v>44</v>
      </c>
      <c r="C3" s="70"/>
      <c r="D3" s="70"/>
      <c r="E3" s="70"/>
      <c r="F3" s="71"/>
    </row>
    <row r="4" spans="2:6" x14ac:dyDescent="0.2">
      <c r="B4" s="69" t="s">
        <v>0</v>
      </c>
      <c r="C4" s="70"/>
      <c r="D4" s="70"/>
      <c r="E4" s="70"/>
      <c r="F4" s="71"/>
    </row>
    <row r="5" spans="2:6" x14ac:dyDescent="0.2">
      <c r="B5" s="69" t="s">
        <v>45</v>
      </c>
      <c r="C5" s="70"/>
      <c r="D5" s="70"/>
      <c r="E5" s="70"/>
      <c r="F5" s="71"/>
    </row>
    <row r="6" spans="2:6" ht="13.5" thickBot="1" x14ac:dyDescent="0.25">
      <c r="B6" s="52" t="s">
        <v>1</v>
      </c>
      <c r="C6" s="53"/>
      <c r="D6" s="53"/>
      <c r="E6" s="53"/>
      <c r="F6" s="72"/>
    </row>
    <row r="7" spans="2:6" ht="13.5" thickBot="1" x14ac:dyDescent="0.25">
      <c r="B7" s="2"/>
      <c r="C7" s="2"/>
      <c r="D7" s="2"/>
      <c r="E7" s="2"/>
      <c r="F7" s="2"/>
    </row>
    <row r="8" spans="2:6" ht="15" customHeight="1" x14ac:dyDescent="0.2">
      <c r="B8" s="50" t="s">
        <v>2</v>
      </c>
      <c r="C8" s="51"/>
      <c r="D8" s="3" t="s">
        <v>3</v>
      </c>
      <c r="E8" s="73" t="s">
        <v>5</v>
      </c>
      <c r="F8" s="3" t="s">
        <v>6</v>
      </c>
    </row>
    <row r="9" spans="2:6" ht="15.75" customHeight="1" thickBot="1" x14ac:dyDescent="0.25">
      <c r="B9" s="52"/>
      <c r="C9" s="53"/>
      <c r="D9" s="4" t="s">
        <v>4</v>
      </c>
      <c r="E9" s="74"/>
      <c r="F9" s="4" t="s">
        <v>7</v>
      </c>
    </row>
    <row r="10" spans="2:6" x14ac:dyDescent="0.2">
      <c r="B10" s="75" t="s">
        <v>8</v>
      </c>
      <c r="C10" s="76"/>
      <c r="D10" s="20">
        <f>SUM(D11:D13)</f>
        <v>131541422.38</v>
      </c>
      <c r="E10" s="20">
        <f>SUM(E11:E13)</f>
        <v>139421096.41999999</v>
      </c>
      <c r="F10" s="20">
        <f>SUM(F11:F13)</f>
        <v>157008654.68000001</v>
      </c>
    </row>
    <row r="11" spans="2:6" x14ac:dyDescent="0.2">
      <c r="B11" s="54" t="s">
        <v>9</v>
      </c>
      <c r="C11" s="55"/>
      <c r="D11" s="21">
        <v>80576731.959999993</v>
      </c>
      <c r="E11" s="21">
        <v>86763304.129999995</v>
      </c>
      <c r="F11" s="21">
        <v>104350862.39</v>
      </c>
    </row>
    <row r="12" spans="2:6" x14ac:dyDescent="0.2">
      <c r="B12" s="54" t="s">
        <v>10</v>
      </c>
      <c r="C12" s="55"/>
      <c r="D12" s="21">
        <v>50964690.420000002</v>
      </c>
      <c r="E12" s="21">
        <v>52657792.289999999</v>
      </c>
      <c r="F12" s="21">
        <v>52657792.289999999</v>
      </c>
    </row>
    <row r="13" spans="2:6" x14ac:dyDescent="0.2">
      <c r="B13" s="54" t="s">
        <v>11</v>
      </c>
      <c r="C13" s="55"/>
      <c r="D13" s="21">
        <f>D49</f>
        <v>0</v>
      </c>
      <c r="E13" s="21">
        <f>E49</f>
        <v>0</v>
      </c>
      <c r="F13" s="21">
        <f>F49</f>
        <v>0</v>
      </c>
    </row>
    <row r="14" spans="2:6" x14ac:dyDescent="0.2">
      <c r="B14" s="36"/>
      <c r="C14" s="37"/>
      <c r="D14" s="21"/>
      <c r="E14" s="21"/>
      <c r="F14" s="21"/>
    </row>
    <row r="15" spans="2:6" ht="15" customHeight="1" x14ac:dyDescent="0.2">
      <c r="B15" s="36" t="s">
        <v>42</v>
      </c>
      <c r="C15" s="37"/>
      <c r="D15" s="20">
        <f>SUM(D16:D17)</f>
        <v>131541421.95999999</v>
      </c>
      <c r="E15" s="20">
        <f>SUM(E16:E17)</f>
        <v>109866443.53999999</v>
      </c>
      <c r="F15" s="20">
        <f>SUM(F16:F17)</f>
        <v>108777126.71000001</v>
      </c>
    </row>
    <row r="16" spans="2:6" x14ac:dyDescent="0.2">
      <c r="B16" s="54" t="s">
        <v>12</v>
      </c>
      <c r="C16" s="55"/>
      <c r="D16" s="21">
        <v>80576731.549999997</v>
      </c>
      <c r="E16" s="21">
        <v>68980318.310000002</v>
      </c>
      <c r="F16" s="21">
        <v>67891001.480000004</v>
      </c>
    </row>
    <row r="17" spans="2:6" x14ac:dyDescent="0.2">
      <c r="B17" s="54" t="s">
        <v>13</v>
      </c>
      <c r="C17" s="55"/>
      <c r="D17" s="21">
        <v>50964690.409999996</v>
      </c>
      <c r="E17" s="21">
        <v>40886125.229999997</v>
      </c>
      <c r="F17" s="21">
        <v>40886125.229999997</v>
      </c>
    </row>
    <row r="18" spans="2:6" x14ac:dyDescent="0.2">
      <c r="B18" s="54"/>
      <c r="C18" s="55"/>
      <c r="D18" s="21"/>
      <c r="E18" s="21"/>
      <c r="F18" s="21"/>
    </row>
    <row r="19" spans="2:6" x14ac:dyDescent="0.2">
      <c r="B19" s="36" t="s">
        <v>14</v>
      </c>
      <c r="C19" s="37"/>
      <c r="D19" s="20">
        <f>SUM(D20:D21)</f>
        <v>0</v>
      </c>
      <c r="E19" s="20">
        <f>SUM(E20:E21)</f>
        <v>0</v>
      </c>
      <c r="F19" s="20">
        <f>SUM(F20:F21)</f>
        <v>0</v>
      </c>
    </row>
    <row r="20" spans="2:6" x14ac:dyDescent="0.2">
      <c r="B20" s="54" t="s">
        <v>15</v>
      </c>
      <c r="C20" s="55"/>
      <c r="D20" s="22"/>
      <c r="E20" s="21"/>
      <c r="F20" s="21"/>
    </row>
    <row r="21" spans="2:6" x14ac:dyDescent="0.2">
      <c r="B21" s="54" t="s">
        <v>16</v>
      </c>
      <c r="C21" s="55"/>
      <c r="D21" s="22"/>
      <c r="E21" s="21"/>
      <c r="F21" s="21"/>
    </row>
    <row r="22" spans="2:6" x14ac:dyDescent="0.2">
      <c r="B22" s="54"/>
      <c r="C22" s="55"/>
      <c r="D22" s="21"/>
      <c r="E22" s="21"/>
      <c r="F22" s="21"/>
    </row>
    <row r="23" spans="2:6" x14ac:dyDescent="0.2">
      <c r="B23" s="36" t="s">
        <v>17</v>
      </c>
      <c r="C23" s="37"/>
      <c r="D23" s="20">
        <f>D10-D15+D19</f>
        <v>0.42000000178813934</v>
      </c>
      <c r="E23" s="23">
        <f>E10-E15+E19</f>
        <v>29554652.879999995</v>
      </c>
      <c r="F23" s="23">
        <f>F10-F15+F19</f>
        <v>48231527.969999999</v>
      </c>
    </row>
    <row r="24" spans="2:6" x14ac:dyDescent="0.2">
      <c r="B24" s="36"/>
      <c r="C24" s="37"/>
      <c r="D24" s="21"/>
      <c r="E24" s="24"/>
      <c r="F24" s="24"/>
    </row>
    <row r="25" spans="2:6" x14ac:dyDescent="0.2">
      <c r="B25" s="36" t="s">
        <v>18</v>
      </c>
      <c r="C25" s="37"/>
      <c r="D25" s="20">
        <f>D23-D13</f>
        <v>0.42000000178813934</v>
      </c>
      <c r="E25" s="23">
        <f>E23-E13</f>
        <v>29554652.879999995</v>
      </c>
      <c r="F25" s="23">
        <f>F23-F13</f>
        <v>48231527.969999999</v>
      </c>
    </row>
    <row r="26" spans="2:6" x14ac:dyDescent="0.2">
      <c r="B26" s="36"/>
      <c r="C26" s="37"/>
      <c r="D26" s="21"/>
      <c r="E26" s="24"/>
      <c r="F26" s="24"/>
    </row>
    <row r="27" spans="2:6" ht="25.5" customHeight="1" x14ac:dyDescent="0.2">
      <c r="B27" s="36" t="s">
        <v>19</v>
      </c>
      <c r="C27" s="37"/>
      <c r="D27" s="20">
        <f>D25-D19</f>
        <v>0.42000000178813934</v>
      </c>
      <c r="E27" s="20">
        <f>E25-E19</f>
        <v>29554652.879999995</v>
      </c>
      <c r="F27" s="20">
        <f>F25-F19</f>
        <v>48231527.969999999</v>
      </c>
    </row>
    <row r="28" spans="2:6" ht="15.75" customHeight="1" thickBot="1" x14ac:dyDescent="0.25">
      <c r="B28" s="60"/>
      <c r="C28" s="61"/>
      <c r="D28" s="25"/>
      <c r="E28" s="25"/>
      <c r="F28" s="25"/>
    </row>
    <row r="29" spans="2:6" ht="35.1" customHeight="1" thickBot="1" x14ac:dyDescent="0.25">
      <c r="B29" s="64"/>
      <c r="C29" s="64"/>
      <c r="D29" s="64"/>
      <c r="E29" s="64"/>
      <c r="F29" s="64"/>
    </row>
    <row r="30" spans="2:6" ht="15.75" customHeight="1" thickBot="1" x14ac:dyDescent="0.25">
      <c r="B30" s="48" t="s">
        <v>20</v>
      </c>
      <c r="C30" s="49"/>
      <c r="D30" s="5" t="s">
        <v>21</v>
      </c>
      <c r="E30" s="5" t="s">
        <v>5</v>
      </c>
      <c r="F30" s="5" t="s">
        <v>22</v>
      </c>
    </row>
    <row r="31" spans="2:6" x14ac:dyDescent="0.2">
      <c r="B31" s="62"/>
      <c r="C31" s="63"/>
      <c r="D31" s="21"/>
      <c r="E31" s="21"/>
      <c r="F31" s="21"/>
    </row>
    <row r="32" spans="2:6" x14ac:dyDescent="0.2">
      <c r="B32" s="36" t="s">
        <v>23</v>
      </c>
      <c r="C32" s="37"/>
      <c r="D32" s="20">
        <f>SUM(D33:D34)</f>
        <v>0</v>
      </c>
      <c r="E32" s="23">
        <f>SUM(E33:E34)</f>
        <v>0</v>
      </c>
      <c r="F32" s="23">
        <f>SUM(F33:F34)</f>
        <v>0</v>
      </c>
    </row>
    <row r="33" spans="2:6" x14ac:dyDescent="0.2">
      <c r="B33" s="54" t="s">
        <v>24</v>
      </c>
      <c r="C33" s="55"/>
      <c r="D33" s="21"/>
      <c r="E33" s="24"/>
      <c r="F33" s="24"/>
    </row>
    <row r="34" spans="2:6" x14ac:dyDescent="0.2">
      <c r="B34" s="54" t="s">
        <v>25</v>
      </c>
      <c r="C34" s="55"/>
      <c r="D34" s="21"/>
      <c r="E34" s="24"/>
      <c r="F34" s="24"/>
    </row>
    <row r="35" spans="2:6" x14ac:dyDescent="0.2">
      <c r="B35" s="36"/>
      <c r="C35" s="37"/>
      <c r="D35" s="21"/>
      <c r="E35" s="21"/>
      <c r="F35" s="21"/>
    </row>
    <row r="36" spans="2:6" x14ac:dyDescent="0.2">
      <c r="B36" s="36" t="s">
        <v>43</v>
      </c>
      <c r="C36" s="37"/>
      <c r="D36" s="20">
        <f>D27+D32</f>
        <v>0.42000000178813934</v>
      </c>
      <c r="E36" s="20">
        <f>E27+E32</f>
        <v>29554652.879999995</v>
      </c>
      <c r="F36" s="20">
        <f>F27+F32</f>
        <v>48231527.969999999</v>
      </c>
    </row>
    <row r="37" spans="2:6" ht="15.75" customHeight="1" thickBot="1" x14ac:dyDescent="0.25">
      <c r="B37" s="58"/>
      <c r="C37" s="59"/>
      <c r="D37" s="26"/>
      <c r="E37" s="26"/>
      <c r="F37" s="26"/>
    </row>
    <row r="38" spans="2:6" ht="35.1" customHeight="1" thickBot="1" x14ac:dyDescent="0.25">
      <c r="B38" s="6"/>
      <c r="C38" s="6"/>
      <c r="D38" s="6"/>
      <c r="E38" s="6"/>
      <c r="F38" s="6"/>
    </row>
    <row r="39" spans="2:6" ht="15" customHeight="1" x14ac:dyDescent="0.2">
      <c r="B39" s="44" t="s">
        <v>20</v>
      </c>
      <c r="C39" s="56"/>
      <c r="D39" s="67" t="s">
        <v>26</v>
      </c>
      <c r="E39" s="65" t="s">
        <v>5</v>
      </c>
      <c r="F39" s="7" t="s">
        <v>6</v>
      </c>
    </row>
    <row r="40" spans="2:6" ht="15.75" customHeight="1" thickBot="1" x14ac:dyDescent="0.25">
      <c r="B40" s="46"/>
      <c r="C40" s="57"/>
      <c r="D40" s="68"/>
      <c r="E40" s="66"/>
      <c r="F40" s="8" t="s">
        <v>22</v>
      </c>
    </row>
    <row r="41" spans="2:6" x14ac:dyDescent="0.2">
      <c r="B41" s="40"/>
      <c r="C41" s="41"/>
      <c r="D41" s="27"/>
      <c r="E41" s="27"/>
      <c r="F41" s="27"/>
    </row>
    <row r="42" spans="2:6" x14ac:dyDescent="0.2">
      <c r="B42" s="34" t="s">
        <v>27</v>
      </c>
      <c r="C42" s="35"/>
      <c r="D42" s="28">
        <f>SUM(D43:D44)</f>
        <v>0</v>
      </c>
      <c r="E42" s="28">
        <f>SUM(E43:E44)</f>
        <v>0</v>
      </c>
      <c r="F42" s="28">
        <f>SUM(F43:F44)</f>
        <v>0</v>
      </c>
    </row>
    <row r="43" spans="2:6" x14ac:dyDescent="0.2">
      <c r="B43" s="42" t="s">
        <v>28</v>
      </c>
      <c r="C43" s="43"/>
      <c r="D43" s="27"/>
      <c r="E43" s="29"/>
      <c r="F43" s="29"/>
    </row>
    <row r="44" spans="2:6" x14ac:dyDescent="0.2">
      <c r="B44" s="42" t="s">
        <v>29</v>
      </c>
      <c r="C44" s="43"/>
      <c r="D44" s="27"/>
      <c r="E44" s="29"/>
      <c r="F44" s="29"/>
    </row>
    <row r="45" spans="2:6" x14ac:dyDescent="0.2">
      <c r="B45" s="34" t="s">
        <v>30</v>
      </c>
      <c r="C45" s="35"/>
      <c r="D45" s="28">
        <f>SUM(D46:D47)</f>
        <v>0</v>
      </c>
      <c r="E45" s="28">
        <f>SUM(E46:E47)</f>
        <v>0</v>
      </c>
      <c r="F45" s="28">
        <f>SUM(F46:F47)</f>
        <v>0</v>
      </c>
    </row>
    <row r="46" spans="2:6" x14ac:dyDescent="0.2">
      <c r="B46" s="42" t="s">
        <v>31</v>
      </c>
      <c r="C46" s="43"/>
      <c r="D46" s="27"/>
      <c r="E46" s="29"/>
      <c r="F46" s="29"/>
    </row>
    <row r="47" spans="2:6" x14ac:dyDescent="0.2">
      <c r="B47" s="42" t="s">
        <v>32</v>
      </c>
      <c r="C47" s="43"/>
      <c r="D47" s="27"/>
      <c r="E47" s="29"/>
      <c r="F47" s="29"/>
    </row>
    <row r="48" spans="2:6" x14ac:dyDescent="0.2">
      <c r="B48" s="34"/>
      <c r="C48" s="35"/>
      <c r="D48" s="27"/>
      <c r="E48" s="27"/>
      <c r="F48" s="27"/>
    </row>
    <row r="49" spans="2:6" x14ac:dyDescent="0.2">
      <c r="B49" s="34" t="s">
        <v>33</v>
      </c>
      <c r="C49" s="35"/>
      <c r="D49" s="28">
        <f>D42-D45</f>
        <v>0</v>
      </c>
      <c r="E49" s="30">
        <f>E42-E45</f>
        <v>0</v>
      </c>
      <c r="F49" s="30">
        <f>F42-F45</f>
        <v>0</v>
      </c>
    </row>
    <row r="50" spans="2:6" ht="15.75" customHeight="1" thickBot="1" x14ac:dyDescent="0.25">
      <c r="B50" s="38"/>
      <c r="C50" s="39"/>
      <c r="D50" s="31"/>
      <c r="E50" s="32"/>
      <c r="F50" s="32"/>
    </row>
    <row r="51" spans="2:6" ht="35.1" customHeight="1" thickBot="1" x14ac:dyDescent="0.25">
      <c r="B51" s="6"/>
      <c r="C51" s="6"/>
      <c r="D51" s="6"/>
      <c r="E51" s="6"/>
      <c r="F51" s="6"/>
    </row>
    <row r="52" spans="2:6" ht="15" customHeight="1" x14ac:dyDescent="0.2">
      <c r="B52" s="44" t="s">
        <v>20</v>
      </c>
      <c r="C52" s="45"/>
      <c r="D52" s="7" t="s">
        <v>3</v>
      </c>
      <c r="E52" s="65" t="s">
        <v>5</v>
      </c>
      <c r="F52" s="7" t="s">
        <v>6</v>
      </c>
    </row>
    <row r="53" spans="2:6" ht="15.75" customHeight="1" thickBot="1" x14ac:dyDescent="0.25">
      <c r="B53" s="46"/>
      <c r="C53" s="47"/>
      <c r="D53" s="8" t="s">
        <v>21</v>
      </c>
      <c r="E53" s="66"/>
      <c r="F53" s="8" t="s">
        <v>22</v>
      </c>
    </row>
    <row r="54" spans="2:6" x14ac:dyDescent="0.2">
      <c r="B54" s="40"/>
      <c r="C54" s="41"/>
      <c r="D54" s="27"/>
      <c r="E54" s="27"/>
      <c r="F54" s="27"/>
    </row>
    <row r="55" spans="2:6" x14ac:dyDescent="0.2">
      <c r="B55" s="42" t="s">
        <v>34</v>
      </c>
      <c r="C55" s="43"/>
      <c r="D55" s="27">
        <f>D11</f>
        <v>80576731.959999993</v>
      </c>
      <c r="E55" s="29">
        <f>E11</f>
        <v>86763304.129999995</v>
      </c>
      <c r="F55" s="29">
        <f>F11</f>
        <v>104350862.39</v>
      </c>
    </row>
    <row r="56" spans="2:6" x14ac:dyDescent="0.2">
      <c r="B56" s="42"/>
      <c r="C56" s="43"/>
      <c r="D56" s="27"/>
      <c r="E56" s="29"/>
      <c r="F56" s="29"/>
    </row>
    <row r="57" spans="2:6" x14ac:dyDescent="0.2">
      <c r="B57" s="42" t="s">
        <v>35</v>
      </c>
      <c r="C57" s="43"/>
      <c r="D57" s="27">
        <f>D43-D46</f>
        <v>0</v>
      </c>
      <c r="E57" s="29">
        <f>E43-E46</f>
        <v>0</v>
      </c>
      <c r="F57" s="29">
        <f>F43-F46</f>
        <v>0</v>
      </c>
    </row>
    <row r="58" spans="2:6" x14ac:dyDescent="0.2">
      <c r="B58" s="42" t="s">
        <v>28</v>
      </c>
      <c r="C58" s="43"/>
      <c r="D58" s="27">
        <f>D43</f>
        <v>0</v>
      </c>
      <c r="E58" s="29">
        <f>E43</f>
        <v>0</v>
      </c>
      <c r="F58" s="29">
        <f>F43</f>
        <v>0</v>
      </c>
    </row>
    <row r="59" spans="2:6" x14ac:dyDescent="0.2">
      <c r="B59" s="42" t="s">
        <v>31</v>
      </c>
      <c r="C59" s="43"/>
      <c r="D59" s="27">
        <f>D46</f>
        <v>0</v>
      </c>
      <c r="E59" s="29">
        <f>E46</f>
        <v>0</v>
      </c>
      <c r="F59" s="29">
        <f>F46</f>
        <v>0</v>
      </c>
    </row>
    <row r="60" spans="2:6" x14ac:dyDescent="0.2">
      <c r="B60" s="42"/>
      <c r="C60" s="43"/>
      <c r="D60" s="27"/>
      <c r="E60" s="29"/>
      <c r="F60" s="29"/>
    </row>
    <row r="61" spans="2:6" x14ac:dyDescent="0.2">
      <c r="B61" s="42" t="s">
        <v>12</v>
      </c>
      <c r="C61" s="43"/>
      <c r="D61" s="27">
        <f>D16</f>
        <v>80576731.549999997</v>
      </c>
      <c r="E61" s="27">
        <f>E16</f>
        <v>68980318.310000002</v>
      </c>
      <c r="F61" s="27">
        <f>F16</f>
        <v>67891001.480000004</v>
      </c>
    </row>
    <row r="62" spans="2:6" x14ac:dyDescent="0.2">
      <c r="B62" s="42"/>
      <c r="C62" s="43"/>
      <c r="D62" s="27"/>
      <c r="E62" s="27"/>
      <c r="F62" s="27"/>
    </row>
    <row r="63" spans="2:6" x14ac:dyDescent="0.2">
      <c r="B63" s="42" t="s">
        <v>15</v>
      </c>
      <c r="C63" s="43"/>
      <c r="D63" s="33"/>
      <c r="E63" s="27">
        <f>E20</f>
        <v>0</v>
      </c>
      <c r="F63" s="27">
        <f>F20</f>
        <v>0</v>
      </c>
    </row>
    <row r="64" spans="2:6" x14ac:dyDescent="0.2">
      <c r="B64" s="42"/>
      <c r="C64" s="43"/>
      <c r="D64" s="27"/>
      <c r="E64" s="27"/>
      <c r="F64" s="27"/>
    </row>
    <row r="65" spans="2:6" x14ac:dyDescent="0.2">
      <c r="B65" s="34" t="s">
        <v>36</v>
      </c>
      <c r="C65" s="35"/>
      <c r="D65" s="28">
        <f>D55+D57-D61+D63</f>
        <v>0.40999999642372131</v>
      </c>
      <c r="E65" s="30">
        <f>E55+E57-E61+E63</f>
        <v>17782985.819999993</v>
      </c>
      <c r="F65" s="30">
        <f>F55+F57-F61+F63</f>
        <v>36459860.909999996</v>
      </c>
    </row>
    <row r="66" spans="2:6" x14ac:dyDescent="0.2">
      <c r="B66" s="34"/>
      <c r="C66" s="35"/>
      <c r="D66" s="28"/>
      <c r="E66" s="30"/>
      <c r="F66" s="30"/>
    </row>
    <row r="67" spans="2:6" ht="25.5" customHeight="1" x14ac:dyDescent="0.2">
      <c r="B67" s="36" t="s">
        <v>37</v>
      </c>
      <c r="C67" s="37"/>
      <c r="D67" s="28">
        <f>D65-D57</f>
        <v>0.40999999642372131</v>
      </c>
      <c r="E67" s="30">
        <f>E65-E57</f>
        <v>17782985.819999993</v>
      </c>
      <c r="F67" s="30">
        <f>F65-F57</f>
        <v>36459860.909999996</v>
      </c>
    </row>
    <row r="68" spans="2:6" ht="15.75" customHeight="1" thickBot="1" x14ac:dyDescent="0.25">
      <c r="B68" s="38"/>
      <c r="C68" s="39"/>
      <c r="D68" s="31"/>
      <c r="E68" s="32"/>
      <c r="F68" s="32"/>
    </row>
    <row r="69" spans="2:6" ht="35.1" customHeight="1" thickBot="1" x14ac:dyDescent="0.25">
      <c r="B69" s="6"/>
      <c r="C69" s="6"/>
      <c r="D69" s="6"/>
      <c r="E69" s="6"/>
      <c r="F69" s="6"/>
    </row>
    <row r="70" spans="2:6" ht="15" customHeight="1" x14ac:dyDescent="0.2">
      <c r="B70" s="44" t="s">
        <v>20</v>
      </c>
      <c r="C70" s="56"/>
      <c r="D70" s="67" t="s">
        <v>26</v>
      </c>
      <c r="E70" s="65" t="s">
        <v>5</v>
      </c>
      <c r="F70" s="7" t="s">
        <v>6</v>
      </c>
    </row>
    <row r="71" spans="2:6" ht="15.75" customHeight="1" thickBot="1" x14ac:dyDescent="0.25">
      <c r="B71" s="46"/>
      <c r="C71" s="57"/>
      <c r="D71" s="68"/>
      <c r="E71" s="66"/>
      <c r="F71" s="8" t="s">
        <v>22</v>
      </c>
    </row>
    <row r="72" spans="2:6" x14ac:dyDescent="0.2">
      <c r="B72" s="40"/>
      <c r="C72" s="41"/>
      <c r="D72" s="27"/>
      <c r="E72" s="27"/>
      <c r="F72" s="27"/>
    </row>
    <row r="73" spans="2:6" x14ac:dyDescent="0.2">
      <c r="B73" s="42" t="s">
        <v>10</v>
      </c>
      <c r="C73" s="43"/>
      <c r="D73" s="27">
        <f>D12</f>
        <v>50964690.420000002</v>
      </c>
      <c r="E73" s="29">
        <f>E12</f>
        <v>52657792.289999999</v>
      </c>
      <c r="F73" s="29">
        <f>F12</f>
        <v>52657792.289999999</v>
      </c>
    </row>
    <row r="74" spans="2:6" x14ac:dyDescent="0.2">
      <c r="B74" s="42"/>
      <c r="C74" s="43"/>
      <c r="D74" s="27"/>
      <c r="E74" s="29"/>
      <c r="F74" s="29"/>
    </row>
    <row r="75" spans="2:6" ht="25.5" customHeight="1" x14ac:dyDescent="0.2">
      <c r="B75" s="54" t="s">
        <v>38</v>
      </c>
      <c r="C75" s="55"/>
      <c r="D75" s="27">
        <f>D76-D77</f>
        <v>0</v>
      </c>
      <c r="E75" s="29">
        <f>E76-E77</f>
        <v>0</v>
      </c>
      <c r="F75" s="29">
        <f>F76-F77</f>
        <v>0</v>
      </c>
    </row>
    <row r="76" spans="2:6" x14ac:dyDescent="0.2">
      <c r="B76" s="42" t="s">
        <v>29</v>
      </c>
      <c r="C76" s="43"/>
      <c r="D76" s="27">
        <f>D44</f>
        <v>0</v>
      </c>
      <c r="E76" s="29">
        <f>E44</f>
        <v>0</v>
      </c>
      <c r="F76" s="29">
        <f>F44</f>
        <v>0</v>
      </c>
    </row>
    <row r="77" spans="2:6" x14ac:dyDescent="0.2">
      <c r="B77" s="42" t="s">
        <v>32</v>
      </c>
      <c r="C77" s="43"/>
      <c r="D77" s="27">
        <f>D47</f>
        <v>0</v>
      </c>
      <c r="E77" s="29">
        <f>E47</f>
        <v>0</v>
      </c>
      <c r="F77" s="29">
        <f>F47</f>
        <v>0</v>
      </c>
    </row>
    <row r="78" spans="2:6" x14ac:dyDescent="0.2">
      <c r="B78" s="42"/>
      <c r="C78" s="43"/>
      <c r="D78" s="27"/>
      <c r="E78" s="29"/>
      <c r="F78" s="29"/>
    </row>
    <row r="79" spans="2:6" x14ac:dyDescent="0.2">
      <c r="B79" s="42" t="s">
        <v>39</v>
      </c>
      <c r="C79" s="43"/>
      <c r="D79" s="27">
        <f>D17</f>
        <v>50964690.409999996</v>
      </c>
      <c r="E79" s="27">
        <f>E17</f>
        <v>40886125.229999997</v>
      </c>
      <c r="F79" s="27">
        <f>F17</f>
        <v>40886125.229999997</v>
      </c>
    </row>
    <row r="80" spans="2:6" x14ac:dyDescent="0.2">
      <c r="B80" s="42"/>
      <c r="C80" s="43"/>
      <c r="D80" s="27"/>
      <c r="E80" s="27"/>
      <c r="F80" s="27"/>
    </row>
    <row r="81" spans="2:6" x14ac:dyDescent="0.2">
      <c r="B81" s="42" t="s">
        <v>16</v>
      </c>
      <c r="C81" s="43"/>
      <c r="D81" s="33"/>
      <c r="E81" s="27">
        <f>E21</f>
        <v>0</v>
      </c>
      <c r="F81" s="27">
        <f>F21</f>
        <v>0</v>
      </c>
    </row>
    <row r="82" spans="2:6" x14ac:dyDescent="0.2">
      <c r="B82" s="42"/>
      <c r="C82" s="43"/>
      <c r="D82" s="27"/>
      <c r="E82" s="27"/>
      <c r="F82" s="27"/>
    </row>
    <row r="83" spans="2:6" x14ac:dyDescent="0.2">
      <c r="B83" s="34" t="s">
        <v>40</v>
      </c>
      <c r="C83" s="35"/>
      <c r="D83" s="28">
        <f>D73+D75-D79+D81</f>
        <v>1.000000536441803E-2</v>
      </c>
      <c r="E83" s="30">
        <f>E73+E75-E79+E81</f>
        <v>11771667.060000002</v>
      </c>
      <c r="F83" s="30">
        <f>F73+F75-F79+F81</f>
        <v>11771667.060000002</v>
      </c>
    </row>
    <row r="84" spans="2:6" x14ac:dyDescent="0.2">
      <c r="B84" s="34"/>
      <c r="C84" s="35"/>
      <c r="D84" s="28"/>
      <c r="E84" s="30"/>
      <c r="F84" s="30"/>
    </row>
    <row r="85" spans="2:6" ht="25.5" customHeight="1" x14ac:dyDescent="0.2">
      <c r="B85" s="36" t="s">
        <v>41</v>
      </c>
      <c r="C85" s="37"/>
      <c r="D85" s="28">
        <f>D83-D75</f>
        <v>1.000000536441803E-2</v>
      </c>
      <c r="E85" s="30">
        <f>E83-E75</f>
        <v>11771667.060000002</v>
      </c>
      <c r="F85" s="30">
        <f>F83-F75</f>
        <v>11771667.060000002</v>
      </c>
    </row>
    <row r="86" spans="2:6" ht="15.75" customHeight="1" thickBot="1" x14ac:dyDescent="0.25">
      <c r="B86" s="38"/>
      <c r="C86" s="39"/>
      <c r="D86" s="31"/>
      <c r="E86" s="32"/>
      <c r="F86" s="32"/>
    </row>
    <row r="88" spans="2:6" ht="12.75" customHeight="1" x14ac:dyDescent="0.2"/>
    <row r="89" spans="2:6" ht="12.75" customHeight="1" x14ac:dyDescent="0.2"/>
    <row r="90" spans="2:6" ht="12.75" customHeight="1" x14ac:dyDescent="0.2"/>
    <row r="91" spans="2:6" ht="12.75" customHeight="1" x14ac:dyDescent="0.2"/>
    <row r="92" spans="2:6" ht="12.75" customHeight="1" x14ac:dyDescent="0.2"/>
    <row r="93" spans="2:6" ht="12.75" customHeight="1" x14ac:dyDescent="0.2"/>
    <row r="94" spans="2:6" ht="12.75" customHeight="1" x14ac:dyDescent="0.2"/>
    <row r="95" spans="2:6" ht="12.75" customHeight="1" x14ac:dyDescent="0.2"/>
    <row r="96" spans="2:6" ht="12.75" customHeight="1" x14ac:dyDescent="0.2"/>
    <row r="97" spans="1:6" ht="12.75" customHeight="1" x14ac:dyDescent="0.2"/>
    <row r="98" spans="1:6" ht="12.75" customHeight="1" x14ac:dyDescent="0.2"/>
    <row r="99" spans="1:6" ht="12.75" customHeight="1" x14ac:dyDescent="0.2"/>
    <row r="100" spans="1:6" ht="12.75" customHeight="1" x14ac:dyDescent="0.2"/>
    <row r="102" spans="1:6" ht="14.25" x14ac:dyDescent="0.2">
      <c r="A102" s="80"/>
      <c r="B102" s="81" t="s">
        <v>47</v>
      </c>
      <c r="C102" s="82" t="s">
        <v>48</v>
      </c>
      <c r="D102" s="82"/>
      <c r="E102" s="82"/>
    </row>
    <row r="103" spans="1:6" ht="14.25" x14ac:dyDescent="0.2">
      <c r="A103" s="80"/>
      <c r="B103" s="83" t="s">
        <v>49</v>
      </c>
      <c r="C103" s="84" t="s">
        <v>50</v>
      </c>
      <c r="D103" s="84"/>
      <c r="E103" s="84"/>
    </row>
    <row r="104" spans="1:6" ht="14.25" x14ac:dyDescent="0.2">
      <c r="A104" s="80"/>
      <c r="B104" s="83"/>
      <c r="C104" s="83"/>
      <c r="D104" s="83"/>
      <c r="E104" s="85"/>
    </row>
    <row r="105" spans="1:6" ht="14.25" x14ac:dyDescent="0.2">
      <c r="A105" s="80"/>
      <c r="B105" s="86"/>
      <c r="C105" s="86"/>
      <c r="D105" s="86"/>
      <c r="E105" s="9"/>
    </row>
    <row r="106" spans="1:6" ht="14.25" x14ac:dyDescent="0.2">
      <c r="A106" s="80"/>
      <c r="B106" s="87"/>
      <c r="C106" s="87"/>
      <c r="D106" s="87"/>
      <c r="E106" s="9"/>
    </row>
    <row r="107" spans="1:6" ht="14.25" x14ac:dyDescent="0.2">
      <c r="A107" s="80"/>
      <c r="B107" s="87"/>
      <c r="C107" s="87"/>
      <c r="D107" s="87"/>
      <c r="E107" s="9"/>
    </row>
    <row r="108" spans="1:6" ht="14.25" x14ac:dyDescent="0.2">
      <c r="A108" s="80"/>
      <c r="B108" s="87"/>
      <c r="C108" s="87"/>
      <c r="D108" s="87"/>
      <c r="E108" s="9"/>
    </row>
    <row r="109" spans="1:6" ht="14.25" x14ac:dyDescent="0.2">
      <c r="A109" s="80"/>
      <c r="B109" s="87"/>
      <c r="C109" s="87"/>
      <c r="D109" s="87"/>
      <c r="E109" s="9"/>
    </row>
    <row r="110" spans="1:6" x14ac:dyDescent="0.2">
      <c r="A110" s="88"/>
      <c r="B110" s="89" t="s">
        <v>51</v>
      </c>
      <c r="C110" s="89"/>
      <c r="D110" s="89"/>
      <c r="E110" s="89"/>
    </row>
    <row r="111" spans="1:6" x14ac:dyDescent="0.2">
      <c r="A111" s="90"/>
      <c r="B111" s="86" t="s">
        <v>52</v>
      </c>
      <c r="C111" s="86"/>
      <c r="D111" s="86"/>
      <c r="E111" s="86"/>
    </row>
    <row r="112" spans="1:6" s="9" customFormat="1" ht="12.75" customHeight="1" x14ac:dyDescent="0.2">
      <c r="B112" s="14"/>
      <c r="C112" s="10"/>
      <c r="D112" s="17"/>
      <c r="E112" s="17"/>
      <c r="F112" s="17"/>
    </row>
    <row r="113" spans="2:6" s="11" customFormat="1" ht="12.75" customHeight="1" x14ac:dyDescent="0.2">
      <c r="B113" s="15"/>
      <c r="C113" s="12"/>
      <c r="D113" s="16"/>
      <c r="E113" s="16"/>
      <c r="F113" s="16"/>
    </row>
    <row r="114" spans="2:6" s="11" customFormat="1" ht="12.75" customHeight="1" x14ac:dyDescent="0.2">
      <c r="B114" s="12"/>
      <c r="C114" s="12"/>
      <c r="E114" s="12"/>
      <c r="F114" s="13"/>
    </row>
    <row r="115" spans="2:6" s="11" customFormat="1" ht="12.75" customHeight="1" x14ac:dyDescent="0.2">
      <c r="B115" s="12"/>
      <c r="C115" s="12"/>
      <c r="E115" s="18"/>
      <c r="F115" s="19"/>
    </row>
    <row r="116" spans="2:6" s="11" customFormat="1" ht="12.75" customHeight="1" x14ac:dyDescent="0.2">
      <c r="B116" s="12"/>
      <c r="C116" s="12"/>
      <c r="E116" s="18"/>
      <c r="F116" s="19"/>
    </row>
    <row r="117" spans="2:6" ht="12.75" customHeight="1" x14ac:dyDescent="0.2"/>
    <row r="118" spans="2:6" ht="12.75" customHeight="1" x14ac:dyDescent="0.2"/>
    <row r="119" spans="2:6" ht="12.75" customHeight="1" x14ac:dyDescent="0.2"/>
    <row r="120" spans="2:6" ht="12.75" customHeight="1" x14ac:dyDescent="0.2"/>
    <row r="121" spans="2:6" ht="12.75" customHeight="1" x14ac:dyDescent="0.2"/>
    <row r="122" spans="2:6" ht="12.75" customHeight="1" x14ac:dyDescent="0.2"/>
  </sheetData>
  <mergeCells count="88">
    <mergeCell ref="B3:F3"/>
    <mergeCell ref="C102:E102"/>
    <mergeCell ref="C103:E103"/>
    <mergeCell ref="B105:D105"/>
    <mergeCell ref="B110:E110"/>
    <mergeCell ref="B111:E111"/>
    <mergeCell ref="B11:C11"/>
    <mergeCell ref="B25:C25"/>
    <mergeCell ref="B26:C26"/>
    <mergeCell ref="B2:F2"/>
    <mergeCell ref="B4:F4"/>
    <mergeCell ref="B5:F5"/>
    <mergeCell ref="B6:F6"/>
    <mergeCell ref="E8:E9"/>
    <mergeCell ref="B10:C10"/>
    <mergeCell ref="B12:C12"/>
    <mergeCell ref="E52:E53"/>
    <mergeCell ref="D39:D40"/>
    <mergeCell ref="E39:E40"/>
    <mergeCell ref="D70:D71"/>
    <mergeCell ref="E70:E71"/>
    <mergeCell ref="B44:C44"/>
    <mergeCell ref="B45:C45"/>
    <mergeCell ref="B47:C47"/>
    <mergeCell ref="B46:C46"/>
    <mergeCell ref="B48:C48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7:C27"/>
    <mergeCell ref="B28:C28"/>
    <mergeCell ref="B31:C31"/>
    <mergeCell ref="B32:C32"/>
    <mergeCell ref="B33:C33"/>
    <mergeCell ref="B34:C34"/>
    <mergeCell ref="B29:F29"/>
    <mergeCell ref="B35:C35"/>
    <mergeCell ref="B36:C36"/>
    <mergeCell ref="B37:C37"/>
    <mergeCell ref="B41:C41"/>
    <mergeCell ref="B42:C42"/>
    <mergeCell ref="B43:C43"/>
    <mergeCell ref="B62:C62"/>
    <mergeCell ref="B63:C63"/>
    <mergeCell ref="B49:C49"/>
    <mergeCell ref="B50:C50"/>
    <mergeCell ref="B39:C40"/>
    <mergeCell ref="B54:C54"/>
    <mergeCell ref="B55:C55"/>
    <mergeCell ref="B56:C56"/>
    <mergeCell ref="B78:C78"/>
    <mergeCell ref="B79:C79"/>
    <mergeCell ref="B57:C57"/>
    <mergeCell ref="B58:C58"/>
    <mergeCell ref="B59:C59"/>
    <mergeCell ref="B73:C73"/>
    <mergeCell ref="B74:C74"/>
    <mergeCell ref="B70:C71"/>
    <mergeCell ref="B60:C60"/>
    <mergeCell ref="B61:C61"/>
    <mergeCell ref="B52:C53"/>
    <mergeCell ref="B30:C30"/>
    <mergeCell ref="B8:C9"/>
    <mergeCell ref="B81:C81"/>
    <mergeCell ref="B82:C82"/>
    <mergeCell ref="B64:C64"/>
    <mergeCell ref="B65:C65"/>
    <mergeCell ref="B75:C75"/>
    <mergeCell ref="B76:C76"/>
    <mergeCell ref="B77:C77"/>
    <mergeCell ref="B83:C83"/>
    <mergeCell ref="B66:C66"/>
    <mergeCell ref="B67:C67"/>
    <mergeCell ref="B68:C68"/>
    <mergeCell ref="B72:C72"/>
    <mergeCell ref="B80:C80"/>
    <mergeCell ref="B84:C84"/>
    <mergeCell ref="B85:C85"/>
    <mergeCell ref="B86:C86"/>
  </mergeCells>
  <pageMargins left="0.7" right="0.7" top="0.75" bottom="0.75" header="0.3" footer="0.3"/>
  <pageSetup scale="62" fitToHeight="0" orientation="portrait" r:id="rId1"/>
  <rowBreaks count="1" manualBreakCount="1">
    <brk id="68" max="16383" man="1"/>
  </rowBreaks>
  <colBreaks count="1" manualBreakCount="1">
    <brk id="1" max="1048575" man="1"/>
  </colBreaks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MUNICIPIO DE FRANCISCO I MADERO</cp:lastModifiedBy>
  <cp:lastPrinted>2026-04-23T19:47:28Z</cp:lastPrinted>
  <dcterms:created xsi:type="dcterms:W3CDTF">2016-10-11T20:00:09Z</dcterms:created>
  <dcterms:modified xsi:type="dcterms:W3CDTF">2026-04-23T19:48:18Z</dcterms:modified>
</cp:coreProperties>
</file>